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campus.gla.ac.uk\SSD_Home_Data_D\2669517W\Desktop\"/>
    </mc:Choice>
  </mc:AlternateContent>
  <xr:revisionPtr revIDLastSave="0" documentId="13_ncr:1_{458095C9-1792-4A3C-B4EA-8E9C11AD4153}" xr6:coauthVersionLast="47" xr6:coauthVersionMax="47" xr10:uidLastSave="{00000000-0000-0000-0000-000000000000}"/>
  <bookViews>
    <workbookView xWindow="22932" yWindow="-108" windowWidth="30936" windowHeight="16896" xr2:uid="{749365B6-EC4F-42DF-A352-994B51A21E4F}"/>
  </bookViews>
  <sheets>
    <sheet name="25-01-14 13-13-05 Fatma_JC-10_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1" i="1" l="1"/>
  <c r="V31" i="1"/>
  <c r="X31" i="1"/>
  <c r="Z31" i="1"/>
  <c r="R31" i="1"/>
  <c r="Z27" i="1"/>
  <c r="Z28" i="1"/>
  <c r="X27" i="1"/>
  <c r="X28" i="1"/>
  <c r="V27" i="1"/>
  <c r="V28" i="1"/>
  <c r="T27" i="1"/>
  <c r="T28" i="1"/>
  <c r="R27" i="1"/>
  <c r="R28" i="1"/>
  <c r="Z26" i="1"/>
  <c r="X26" i="1"/>
  <c r="V26" i="1"/>
  <c r="T26" i="1"/>
  <c r="R26" i="1"/>
  <c r="P31" i="1"/>
  <c r="P27" i="1"/>
  <c r="P28" i="1"/>
  <c r="P26" i="1"/>
  <c r="Z11" i="1"/>
  <c r="Z12" i="1"/>
  <c r="Z13" i="1"/>
  <c r="Z14" i="1"/>
  <c r="Z15" i="1"/>
  <c r="Z10" i="1"/>
  <c r="X11" i="1"/>
  <c r="X12" i="1"/>
  <c r="X13" i="1"/>
  <c r="X14" i="1"/>
  <c r="X15" i="1"/>
  <c r="X10" i="1"/>
  <c r="V11" i="1"/>
  <c r="V12" i="1"/>
  <c r="V13" i="1"/>
  <c r="V14" i="1"/>
  <c r="V15" i="1"/>
  <c r="V10" i="1"/>
  <c r="T10" i="1"/>
  <c r="R10" i="1"/>
  <c r="P10" i="1"/>
  <c r="T11" i="1"/>
  <c r="T12" i="1"/>
  <c r="T13" i="1"/>
  <c r="T14" i="1"/>
  <c r="T15" i="1"/>
  <c r="R11" i="1"/>
  <c r="R12" i="1"/>
  <c r="R13" i="1"/>
  <c r="R14" i="1"/>
  <c r="R15" i="1"/>
  <c r="P11" i="1"/>
  <c r="P12" i="1"/>
  <c r="P13" i="1"/>
  <c r="P14" i="1"/>
  <c r="P15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<sst xmlns="http://schemas.openxmlformats.org/spreadsheetml/2006/main" count="17" uniqueCount="17">
  <si>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</si>
  <si>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</si>
  <si>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3080</t>
  </si>
  <si>
    <t>Test name: Fatma_JC-10_490-525</t>
  </si>
  <si>
    <t>Date: 14/01/2025</t>
  </si>
  <si>
    <t>Time: 13:13:05</t>
  </si>
  <si>
    <t>ID1: JC-10- HepG2 P4 -490-525</t>
  </si>
  <si>
    <t>Fluorescence (FI)</t>
  </si>
  <si>
    <t>Well Scan: Median (490-10/525-10)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</si>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</sst>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9C2C4-E989-4C67-A2FF-58343E669503}">
  <dimension ref="A1:Z31"/>
  <sheetViews>
    <sheetView tabSelected="1" workbookViewId="0">
      <selection activeCell="S35" sqref="S35"/>
    </sheetView>
  </sheetViews>
  <sheetFormatPr defaultRowHeight="15" x14ac:dyDescent="0.25"/>
  <cols>
    <col min="16" max="16" width="12" bestFit="1" customWidth="1"/>
    <col min="18" max="18" width="12" bestFit="1" customWidth="1"/>
    <col min="20" max="20" width="12" bestFit="1" customWidth="1"/>
    <col min="22" max="22" width="12" bestFit="1" customWidth="1"/>
    <col min="24" max="24" width="12" bestFit="1" customWidth="1"/>
    <col min="26" max="26" width="12" bestFit="1" customWidth="1"/>
  </cols>
  <sheetData>
    <row r="1" spans="1:26" x14ac:dyDescent="0.25">
      <c r="A1" t="s">
        <v>0</v>
      </c>
      <c r="B1" t="s">
        <v>1</v>
      </c>
      <c r="C1" t="s">
        <v>2</v>
      </c>
    </row>
    <row r="2" spans="1:26" x14ac:dyDescent="0.25">
      <c r="A2" t="s">
        <v>3</v>
      </c>
      <c r="B2" t="s">
        <v>4</v>
      </c>
      <c r="C2" t="s">
        <v>5</v>
      </c>
    </row>
    <row r="4" spans="1:26" x14ac:dyDescent="0.25">
      <c r="A4" t="s">
        <v>6</v>
      </c>
    </row>
    <row r="5" spans="1:26" x14ac:dyDescent="0.25">
      <c r="A5" t="s">
        <v>7</v>
      </c>
    </row>
    <row r="7" spans="1:26" x14ac:dyDescent="0.25">
      <c r="A7" t="s">
        <v>8</v>
      </c>
    </row>
    <row r="9" spans="1:26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</row>
    <row r="10" spans="1:26" x14ac:dyDescent="0.25">
      <c r="A10" t="s">
        <v>9</v>
      </c>
      <c r="B10">
        <v>9987</v>
      </c>
      <c r="C10">
        <v>8870</v>
      </c>
      <c r="D10">
        <v>8845</v>
      </c>
      <c r="E10">
        <v>8824</v>
      </c>
      <c r="F10">
        <v>8860</v>
      </c>
      <c r="G10">
        <v>8422</v>
      </c>
      <c r="H10">
        <v>10137</v>
      </c>
      <c r="I10">
        <v>9661</v>
      </c>
      <c r="J10">
        <v>8979</v>
      </c>
      <c r="K10">
        <v>8677</v>
      </c>
      <c r="L10">
        <v>8648</v>
      </c>
      <c r="M10">
        <v>8174</v>
      </c>
      <c r="P10">
        <f>C11/C22</f>
        <v>2.113303518773344</v>
      </c>
      <c r="R10">
        <f>E11/E22</f>
        <v>0.96731808253822282</v>
      </c>
      <c r="T10">
        <f>F11/F22</f>
        <v>1.7860628392172484</v>
      </c>
      <c r="V10">
        <f>H11/H22</f>
        <v>1.4287704377153749</v>
      </c>
      <c r="X10">
        <f>J11/J22</f>
        <v>1.550652524987997</v>
      </c>
      <c r="Z10">
        <f>L11/L22</f>
        <v>1.2715272136474411</v>
      </c>
    </row>
    <row r="11" spans="1:26" x14ac:dyDescent="0.25">
      <c r="A11" t="s">
        <v>10</v>
      </c>
      <c r="B11">
        <v>9016</v>
      </c>
      <c r="C11">
        <v>86003</v>
      </c>
      <c r="D11">
        <v>37495</v>
      </c>
      <c r="E11">
        <v>84147</v>
      </c>
      <c r="F11">
        <v>71739</v>
      </c>
      <c r="G11">
        <v>9015</v>
      </c>
      <c r="H11">
        <v>77948</v>
      </c>
      <c r="I11">
        <v>8781</v>
      </c>
      <c r="J11">
        <v>71054</v>
      </c>
      <c r="K11">
        <v>8933</v>
      </c>
      <c r="L11">
        <v>68871</v>
      </c>
      <c r="M11">
        <v>9157</v>
      </c>
      <c r="P11">
        <f>C12/C23</f>
        <v>1.0283816222854909</v>
      </c>
      <c r="R11">
        <f t="shared" ref="R11:R15" si="0">E12/E23</f>
        <v>0.96972081187072023</v>
      </c>
      <c r="T11">
        <f t="shared" ref="T11:T15" si="1">F12/F23</f>
        <v>1.7221878224974201</v>
      </c>
      <c r="V11">
        <f t="shared" ref="V11:V15" si="2">H12/H23</f>
        <v>1.5751132798884628</v>
      </c>
      <c r="X11">
        <f t="shared" ref="X11:X15" si="3">J12/J23</f>
        <v>1.5520113136392206</v>
      </c>
      <c r="Z11">
        <f t="shared" ref="Z11:Z15" si="4">L12/L23</f>
        <v>1.3306737934532402</v>
      </c>
    </row>
    <row r="12" spans="1:26" x14ac:dyDescent="0.25">
      <c r="A12" t="s">
        <v>11</v>
      </c>
      <c r="B12">
        <v>8794</v>
      </c>
      <c r="C12">
        <v>92107</v>
      </c>
      <c r="D12">
        <v>37440</v>
      </c>
      <c r="E12">
        <v>78880</v>
      </c>
      <c r="F12">
        <v>75096</v>
      </c>
      <c r="G12">
        <v>8315</v>
      </c>
      <c r="H12">
        <v>76823</v>
      </c>
      <c r="I12">
        <v>8329</v>
      </c>
      <c r="J12">
        <v>69139</v>
      </c>
      <c r="K12">
        <v>8794</v>
      </c>
      <c r="L12">
        <v>68213</v>
      </c>
      <c r="M12">
        <v>8793</v>
      </c>
      <c r="P12">
        <f>C13/C24</f>
        <v>1.0030421555845284</v>
      </c>
      <c r="R12">
        <f t="shared" si="0"/>
        <v>1.0263861717144203</v>
      </c>
      <c r="T12">
        <f t="shared" si="1"/>
        <v>1.5237973287104527</v>
      </c>
      <c r="V12">
        <f t="shared" si="2"/>
        <v>1.4818754925137905</v>
      </c>
      <c r="X12">
        <f t="shared" si="3"/>
        <v>1.4344770736733643</v>
      </c>
      <c r="Z12">
        <f t="shared" si="4"/>
        <v>1.5223527423307699</v>
      </c>
    </row>
    <row r="13" spans="1:26" x14ac:dyDescent="0.25">
      <c r="A13" t="s">
        <v>12</v>
      </c>
      <c r="B13">
        <v>8714</v>
      </c>
      <c r="C13">
        <v>92320</v>
      </c>
      <c r="D13">
        <v>37027</v>
      </c>
      <c r="E13">
        <v>82893</v>
      </c>
      <c r="F13">
        <v>77351</v>
      </c>
      <c r="G13">
        <v>8321</v>
      </c>
      <c r="H13">
        <v>78981</v>
      </c>
      <c r="I13">
        <v>8102</v>
      </c>
      <c r="J13">
        <v>69608</v>
      </c>
      <c r="K13">
        <v>8596</v>
      </c>
      <c r="L13">
        <v>72056</v>
      </c>
      <c r="M13">
        <v>8703</v>
      </c>
      <c r="P13">
        <f>C14/C25</f>
        <v>1.1176644130301168</v>
      </c>
      <c r="R13">
        <f t="shared" si="0"/>
        <v>1.0139172409126282</v>
      </c>
      <c r="T13">
        <f t="shared" si="1"/>
        <v>1.5992990425469427</v>
      </c>
      <c r="V13">
        <f t="shared" si="2"/>
        <v>1.5808961631338878</v>
      </c>
      <c r="X13">
        <f t="shared" si="3"/>
        <v>1.4808697597786953</v>
      </c>
      <c r="Z13">
        <f t="shared" si="4"/>
        <v>1.3039374127672079</v>
      </c>
    </row>
    <row r="14" spans="1:26" x14ac:dyDescent="0.25">
      <c r="A14" t="s">
        <v>13</v>
      </c>
      <c r="B14">
        <v>8285</v>
      </c>
      <c r="C14">
        <v>90922</v>
      </c>
      <c r="D14">
        <v>36412</v>
      </c>
      <c r="E14">
        <v>89901</v>
      </c>
      <c r="F14">
        <v>81681</v>
      </c>
      <c r="G14">
        <v>8284</v>
      </c>
      <c r="H14">
        <v>82488</v>
      </c>
      <c r="I14">
        <v>8442</v>
      </c>
      <c r="J14">
        <v>72804</v>
      </c>
      <c r="K14">
        <v>8517</v>
      </c>
      <c r="L14">
        <v>71002</v>
      </c>
      <c r="M14">
        <v>8524</v>
      </c>
      <c r="P14">
        <f>C15/C26</f>
        <v>0.89489146401175124</v>
      </c>
      <c r="R14">
        <f t="shared" si="0"/>
        <v>0.94579975235157387</v>
      </c>
      <c r="T14">
        <f t="shared" si="1"/>
        <v>1.6263320588953063</v>
      </c>
      <c r="V14">
        <f t="shared" si="2"/>
        <v>1.5123835410668622</v>
      </c>
      <c r="X14">
        <f t="shared" si="3"/>
        <v>1.5326073454515341</v>
      </c>
      <c r="Z14">
        <f t="shared" si="4"/>
        <v>1.4552594234171186</v>
      </c>
    </row>
    <row r="15" spans="1:26" x14ac:dyDescent="0.25">
      <c r="A15" t="s">
        <v>14</v>
      </c>
      <c r="B15">
        <v>8500</v>
      </c>
      <c r="C15">
        <v>87728</v>
      </c>
      <c r="D15">
        <v>35409</v>
      </c>
      <c r="E15">
        <v>87076</v>
      </c>
      <c r="F15">
        <v>79970</v>
      </c>
      <c r="G15">
        <v>8365</v>
      </c>
      <c r="H15">
        <v>84574</v>
      </c>
      <c r="I15">
        <v>8363</v>
      </c>
      <c r="J15">
        <v>74028</v>
      </c>
      <c r="K15">
        <v>8428</v>
      </c>
      <c r="L15">
        <v>74860</v>
      </c>
      <c r="M15">
        <v>8653</v>
      </c>
      <c r="P15">
        <f>C16/C27</f>
        <v>0.8966344224131011</v>
      </c>
      <c r="R15">
        <f t="shared" si="0"/>
        <v>0.9879971011867017</v>
      </c>
      <c r="T15">
        <f t="shared" si="1"/>
        <v>1.5218338578424984</v>
      </c>
      <c r="V15">
        <f t="shared" si="2"/>
        <v>1.5482842079588734</v>
      </c>
      <c r="X15">
        <f t="shared" si="3"/>
        <v>1.5095946293839237</v>
      </c>
      <c r="Z15">
        <f t="shared" si="4"/>
        <v>1.4726759548402595</v>
      </c>
    </row>
    <row r="16" spans="1:26" x14ac:dyDescent="0.25">
      <c r="A16" t="s">
        <v>15</v>
      </c>
      <c r="B16">
        <v>8604</v>
      </c>
      <c r="C16">
        <v>89355</v>
      </c>
      <c r="D16">
        <v>36373</v>
      </c>
      <c r="E16">
        <v>87252</v>
      </c>
      <c r="F16">
        <v>81724</v>
      </c>
      <c r="G16">
        <v>8423</v>
      </c>
      <c r="H16">
        <v>82522</v>
      </c>
      <c r="I16">
        <v>8404</v>
      </c>
      <c r="J16">
        <v>76230</v>
      </c>
      <c r="K16">
        <v>8191</v>
      </c>
      <c r="L16">
        <v>73569</v>
      </c>
      <c r="M16">
        <v>8427</v>
      </c>
    </row>
    <row r="17" spans="1:26" x14ac:dyDescent="0.25">
      <c r="A17" t="s">
        <v>16</v>
      </c>
      <c r="B17">
        <v>9544</v>
      </c>
      <c r="C17">
        <v>8827</v>
      </c>
      <c r="D17">
        <v>8567</v>
      </c>
      <c r="E17">
        <v>8445</v>
      </c>
      <c r="F17">
        <v>8701</v>
      </c>
      <c r="G17">
        <v>8647</v>
      </c>
      <c r="H17">
        <v>10442</v>
      </c>
      <c r="I17">
        <v>9424</v>
      </c>
      <c r="J17">
        <v>9098</v>
      </c>
      <c r="K17">
        <v>8516</v>
      </c>
      <c r="L17">
        <v>8529</v>
      </c>
      <c r="M17">
        <v>8644</v>
      </c>
    </row>
    <row r="20" spans="1:26" x14ac:dyDescent="0.25">
      <c r="P20">
        <v>1.0283816222854909</v>
      </c>
      <c r="R20">
        <v>0.96972081187072023</v>
      </c>
      <c r="T20">
        <v>1.7860628392172484</v>
      </c>
      <c r="V20">
        <v>1.5751132798884628</v>
      </c>
      <c r="X20">
        <v>1.4344770736733643</v>
      </c>
      <c r="Z20">
        <v>1.2715272136474411</v>
      </c>
    </row>
    <row r="21" spans="1:26" x14ac:dyDescent="0.25">
      <c r="P21">
        <v>1.0030421555845284</v>
      </c>
      <c r="R21">
        <v>1.0263861717144203</v>
      </c>
      <c r="T21">
        <v>1.7221878224974201</v>
      </c>
      <c r="V21">
        <v>1.5808961631338878</v>
      </c>
      <c r="X21">
        <v>1.4808697597786953</v>
      </c>
      <c r="Z21">
        <v>1.3306737934532402</v>
      </c>
    </row>
    <row r="22" spans="1:26" x14ac:dyDescent="0.25">
      <c r="C22">
        <v>40696</v>
      </c>
      <c r="D22">
        <v>4166</v>
      </c>
      <c r="E22">
        <v>86990</v>
      </c>
      <c r="F22">
        <v>40166</v>
      </c>
      <c r="G22">
        <v>1254</v>
      </c>
      <c r="H22">
        <v>54556</v>
      </c>
      <c r="I22">
        <v>1180</v>
      </c>
      <c r="J22">
        <v>45822</v>
      </c>
      <c r="K22">
        <v>1281</v>
      </c>
      <c r="L22">
        <v>54164</v>
      </c>
      <c r="P22">
        <v>0.8966344224131011</v>
      </c>
      <c r="R22">
        <v>1.0139172409126282</v>
      </c>
      <c r="T22">
        <v>1.6263320588953063</v>
      </c>
      <c r="V22">
        <v>1.5482842079588734</v>
      </c>
      <c r="X22">
        <v>1.5095946293839237</v>
      </c>
      <c r="Z22">
        <v>1.3039374127672079</v>
      </c>
    </row>
    <row r="23" spans="1:26" x14ac:dyDescent="0.25">
      <c r="C23">
        <v>89565</v>
      </c>
      <c r="D23">
        <v>4114</v>
      </c>
      <c r="E23">
        <v>81343</v>
      </c>
      <c r="F23">
        <v>43605</v>
      </c>
      <c r="G23">
        <v>1181</v>
      </c>
      <c r="H23">
        <v>48773</v>
      </c>
      <c r="I23">
        <v>1167</v>
      </c>
      <c r="J23">
        <v>44548</v>
      </c>
      <c r="K23">
        <v>1165</v>
      </c>
      <c r="L23">
        <v>51262</v>
      </c>
    </row>
    <row r="24" spans="1:26" x14ac:dyDescent="0.25">
      <c r="C24">
        <v>92040</v>
      </c>
      <c r="D24">
        <v>4266</v>
      </c>
      <c r="E24">
        <v>80762</v>
      </c>
      <c r="F24">
        <v>50762</v>
      </c>
      <c r="G24">
        <v>1117</v>
      </c>
      <c r="H24">
        <v>53298</v>
      </c>
      <c r="I24">
        <v>1079</v>
      </c>
      <c r="J24">
        <v>48525</v>
      </c>
      <c r="K24">
        <v>1101</v>
      </c>
      <c r="L24">
        <v>47332</v>
      </c>
      <c r="P24">
        <v>0.97601939999999998</v>
      </c>
    </row>
    <row r="25" spans="1:26" x14ac:dyDescent="0.25">
      <c r="C25">
        <v>81350</v>
      </c>
      <c r="D25">
        <v>4350</v>
      </c>
      <c r="E25">
        <v>88667</v>
      </c>
      <c r="F25">
        <v>51073</v>
      </c>
      <c r="G25">
        <v>1136</v>
      </c>
      <c r="H25">
        <v>52178</v>
      </c>
      <c r="I25">
        <v>1247</v>
      </c>
      <c r="J25">
        <v>49163</v>
      </c>
      <c r="K25">
        <v>1157</v>
      </c>
      <c r="L25">
        <v>54452</v>
      </c>
    </row>
    <row r="26" spans="1:26" x14ac:dyDescent="0.25">
      <c r="C26">
        <v>98032</v>
      </c>
      <c r="D26">
        <v>4308</v>
      </c>
      <c r="E26">
        <v>92066</v>
      </c>
      <c r="F26">
        <v>49172</v>
      </c>
      <c r="G26">
        <v>1145</v>
      </c>
      <c r="H26">
        <v>55921</v>
      </c>
      <c r="I26">
        <v>1130</v>
      </c>
      <c r="J26">
        <v>48302</v>
      </c>
      <c r="K26">
        <v>1147</v>
      </c>
      <c r="L26">
        <v>51441</v>
      </c>
      <c r="P26">
        <f>P20/0.9760194*100</f>
        <v>105.36487515365893</v>
      </c>
      <c r="R26">
        <f>R20/0.9760194*100</f>
        <v>99.354665682948536</v>
      </c>
      <c r="T26">
        <f>T20/0.9760194*100</f>
        <v>182.99460433032871</v>
      </c>
      <c r="V26">
        <f>V20/0.9760194*100</f>
        <v>161.38134958059879</v>
      </c>
      <c r="X26">
        <f>X20/0.9760194*100</f>
        <v>146.97218863409523</v>
      </c>
      <c r="Z26">
        <f>Z20/0.9760194*100</f>
        <v>130.27683810869345</v>
      </c>
    </row>
    <row r="27" spans="1:26" x14ac:dyDescent="0.25">
      <c r="C27">
        <v>99656</v>
      </c>
      <c r="D27">
        <v>4170</v>
      </c>
      <c r="E27">
        <v>88312</v>
      </c>
      <c r="F27">
        <v>53701</v>
      </c>
      <c r="G27">
        <v>1143</v>
      </c>
      <c r="H27">
        <v>53299</v>
      </c>
      <c r="I27">
        <v>1179</v>
      </c>
      <c r="J27">
        <v>50497</v>
      </c>
      <c r="K27">
        <v>1321</v>
      </c>
      <c r="L27">
        <v>49956</v>
      </c>
      <c r="P27">
        <f t="shared" ref="P27:P28" si="5">P21/0.9760194*100</f>
        <v>102.76866992444293</v>
      </c>
      <c r="R27">
        <f t="shared" ref="R27:R28" si="6">R21/0.9760194*100</f>
        <v>105.16042731470505</v>
      </c>
      <c r="T27">
        <f t="shared" ref="T27:T28" si="7">T21/0.9760194*100</f>
        <v>176.45016302928201</v>
      </c>
      <c r="V27">
        <f t="shared" ref="V27:V28" si="8">V21/0.9760194*100</f>
        <v>161.97384633275607</v>
      </c>
      <c r="X27">
        <f t="shared" ref="X27:X28" si="9">X21/0.9760194*100</f>
        <v>151.72544313962359</v>
      </c>
      <c r="Z27">
        <f t="shared" ref="Z27:Z28" si="10">Z21/0.9760194*100</f>
        <v>136.33681804411268</v>
      </c>
    </row>
    <row r="28" spans="1:26" x14ac:dyDescent="0.25">
      <c r="P28">
        <f t="shared" si="5"/>
        <v>91.866454950905805</v>
      </c>
      <c r="R28">
        <f t="shared" si="6"/>
        <v>103.88289832278215</v>
      </c>
      <c r="T28">
        <f t="shared" si="7"/>
        <v>166.62907098929657</v>
      </c>
      <c r="V28">
        <f t="shared" si="8"/>
        <v>158.63252389848742</v>
      </c>
      <c r="X28">
        <f t="shared" si="9"/>
        <v>154.6685065259895</v>
      </c>
      <c r="Z28">
        <f t="shared" si="10"/>
        <v>133.59748922687479</v>
      </c>
    </row>
    <row r="30" spans="1:26" x14ac:dyDescent="0.25">
      <c r="P30">
        <v>100</v>
      </c>
      <c r="R30">
        <v>102.7993304</v>
      </c>
      <c r="T30">
        <v>175.35794609999999</v>
      </c>
      <c r="V30">
        <v>160.66257329999999</v>
      </c>
      <c r="X30">
        <v>151.12204610000001</v>
      </c>
      <c r="Z30">
        <v>133.4037151</v>
      </c>
    </row>
    <row r="31" spans="1:26" x14ac:dyDescent="0.25">
      <c r="P31">
        <f>_xlfn.STDEV.P(P26:P28)</f>
        <v>5.8481328538975141</v>
      </c>
      <c r="R31">
        <f>_xlfn.STDEV.P(R26:R28)</f>
        <v>2.4909578543745887</v>
      </c>
      <c r="T31">
        <f t="shared" ref="S31:Z31" si="11">_xlfn.STDEV.P(T26:T28)</f>
        <v>6.7256907314593688</v>
      </c>
      <c r="V31">
        <f t="shared" si="11"/>
        <v>1.4556987875892355</v>
      </c>
      <c r="X31">
        <f t="shared" si="11"/>
        <v>3.1708456562806542</v>
      </c>
      <c r="Z31">
        <f t="shared" si="11"/>
        <v>2.4777678806922712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25-01-14 13-13-05 Fatma_JC-10_4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2025-01-14T13:32:35Z</dcterms:created>
  <dcterms:modified xsi:type="dcterms:W3CDTF">2025-01-14T14:03:52Z</dcterms:modified>
</cp:coreProperties>
</file>